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miyazaki family\Desktop\ume\"/>
    </mc:Choice>
  </mc:AlternateContent>
  <xr:revisionPtr revIDLastSave="0" documentId="8_{CBCB97C5-F573-41B5-A04F-A1D07E26E438}" xr6:coauthVersionLast="47" xr6:coauthVersionMax="47" xr10:uidLastSave="{00000000-0000-0000-0000-000000000000}"/>
  <bookViews>
    <workbookView xWindow="-120" yWindow="-120" windowWidth="29040" windowHeight="15720" xr2:uid="{00000000-000D-0000-FFFF-FFFF00000000}"/>
  </bookViews>
  <sheets>
    <sheet name="様式6" sheetId="1" r:id="rId1"/>
    <sheet name="様式6 (記載例)" sheetId="2" r:id="rId2"/>
  </sheets>
  <calcPr calcId="191029"/>
  <extLst>
    <ext uri="GoogleSheetsCustomDataVersion2">
      <go:sheetsCustomData xmlns:go="http://customooxmlschemas.google.com/" r:id="rId6" roundtripDataChecksum="nhgzUYuaPp2pyHnvvAa4aV+93HHeuN87kF91Ky07xrs="/>
    </ext>
  </extLst>
</workbook>
</file>

<file path=xl/calcChain.xml><?xml version="1.0" encoding="utf-8"?>
<calcChain xmlns="http://schemas.openxmlformats.org/spreadsheetml/2006/main">
  <c r="D40" i="2" l="1"/>
  <c r="D41" i="2" s="1"/>
  <c r="D28" i="2"/>
  <c r="D29" i="2" s="1"/>
  <c r="D30" i="2" s="1"/>
  <c r="D15" i="2"/>
  <c r="D16" i="2" s="1"/>
  <c r="D17" i="2" s="1"/>
  <c r="D40" i="1"/>
  <c r="D41" i="1" s="1"/>
  <c r="D28" i="1"/>
  <c r="D29" i="1" s="1"/>
  <c r="D30" i="1" s="1"/>
  <c r="D16" i="1"/>
  <c r="D17" i="1" s="1"/>
  <c r="D15" i="1"/>
  <c r="D42" i="1" s="1"/>
  <c r="D43" i="1" s="1"/>
  <c r="D44" i="1" s="1"/>
  <c r="D42" i="2" l="1"/>
  <c r="D43" i="2" s="1"/>
  <c r="D44" i="2" s="1"/>
</calcChain>
</file>

<file path=xl/sharedStrings.xml><?xml version="1.0" encoding="utf-8"?>
<sst xmlns="http://schemas.openxmlformats.org/spreadsheetml/2006/main" count="143" uniqueCount="74">
  <si>
    <t>【追加募集】</t>
  </si>
  <si>
    <t>所要額内訳書</t>
  </si>
  <si>
    <t>団体名</t>
  </si>
  <si>
    <t>※　積算内容は、回数や単価などできるだけ具体的に記載してください。</t>
  </si>
  <si>
    <t>※　費目は下記に記載以外は認めません。</t>
  </si>
  <si>
    <t>↓　色掛けしたセルには関数が入力されているので編集しないでください。</t>
  </si>
  <si>
    <t>対象経費の
種類</t>
  </si>
  <si>
    <t>費目</t>
  </si>
  <si>
    <r>
      <rPr>
        <sz val="9"/>
        <color theme="1"/>
        <rFont val="游ゴシック"/>
        <family val="3"/>
        <charset val="128"/>
      </rPr>
      <t xml:space="preserve">対象経費の
支出予定額
</t>
    </r>
    <r>
      <rPr>
        <u/>
        <sz val="9"/>
        <color theme="1"/>
        <rFont val="游ゴシック"/>
        <family val="3"/>
        <charset val="128"/>
      </rPr>
      <t>費目ごとの小計のみを
記入してください。</t>
    </r>
  </si>
  <si>
    <t>積算内訳</t>
  </si>
  <si>
    <t>①食事等支援経費</t>
  </si>
  <si>
    <t>食糧費</t>
  </si>
  <si>
    <t>※積算内訳と費目ごとの小計が一致しているか検算してください。</t>
  </si>
  <si>
    <t>入力しないでください</t>
  </si>
  <si>
    <t>※PDF化した際、積算内訳が見切れていないか、確認してください。</t>
  </si>
  <si>
    <t>消耗品費</t>
  </si>
  <si>
    <t>①食事等支援経費の小計</t>
  </si>
  <si>
    <t>消耗品費の割合</t>
  </si>
  <si>
    <t>※消耗品費は①の30%までです。</t>
  </si>
  <si>
    <t>②管理運営経費</t>
  </si>
  <si>
    <t>賃金</t>
  </si>
  <si>
    <t>※①計の15％以内</t>
  </si>
  <si>
    <t>諸謝金</t>
  </si>
  <si>
    <t>旅費交通費</t>
  </si>
  <si>
    <t>印刷製本費</t>
  </si>
  <si>
    <t>雑役務費</t>
  </si>
  <si>
    <t>通信運搬費</t>
  </si>
  <si>
    <t>保険料</t>
  </si>
  <si>
    <t>借料</t>
  </si>
  <si>
    <t>②管理運営経費の小計</t>
  </si>
  <si>
    <t>②の①に対する割合</t>
  </si>
  <si>
    <t>※②は①の15%までです。</t>
  </si>
  <si>
    <t>③配送経費</t>
  </si>
  <si>
    <t>謝金</t>
  </si>
  <si>
    <t>※14 万円の範囲内</t>
  </si>
  <si>
    <r>
      <rPr>
        <sz val="11"/>
        <color rgb="FF000000"/>
        <rFont val="游ゴシック"/>
        <family val="3"/>
        <charset val="128"/>
      </rPr>
      <t>燃料費</t>
    </r>
    <r>
      <rPr>
        <sz val="8"/>
        <color rgb="FF000000"/>
        <rFont val="游ゴシック"/>
        <family val="3"/>
        <charset val="128"/>
      </rPr>
      <t>（ガソリン代）</t>
    </r>
  </si>
  <si>
    <t>※調達に係る燃料費は③配送経費の燃料費へ計上してください。</t>
  </si>
  <si>
    <r>
      <rPr>
        <sz val="11"/>
        <color rgb="FF000000"/>
        <rFont val="游ゴシック"/>
        <family val="3"/>
        <charset val="128"/>
      </rPr>
      <t>通信運搬費</t>
    </r>
    <r>
      <rPr>
        <sz val="8"/>
        <color rgb="FF000000"/>
        <rFont val="游ゴシック"/>
        <family val="3"/>
        <charset val="128"/>
      </rPr>
      <t>(宅配料）</t>
    </r>
  </si>
  <si>
    <t>委託費</t>
  </si>
  <si>
    <t>借料及び損料</t>
  </si>
  <si>
    <t>③配送経費の計</t>
  </si>
  <si>
    <t>※③配送経費は14万円までです。</t>
  </si>
  <si>
    <t>合計（①＋②＋③）</t>
  </si>
  <si>
    <t>円</t>
  </si>
  <si>
    <t>←合計金額を、「1.所要額調」の「D.対象経費の支出予定額」に記入してください。</t>
  </si>
  <si>
    <t>千円未満切り捨て</t>
  </si>
  <si>
    <t>←この金額を申請フォームの「申請額」欄に記入してください。</t>
  </si>
  <si>
    <r>
      <rPr>
        <sz val="11"/>
        <color theme="1"/>
        <rFont val="Arial"/>
      </rPr>
      <t>申請上限額は7</t>
    </r>
    <r>
      <rPr>
        <sz val="11"/>
        <color theme="1"/>
        <rFont val="Calibri"/>
      </rPr>
      <t>00,000</t>
    </r>
    <r>
      <rPr>
        <sz val="11"/>
        <color theme="1"/>
        <rFont val="Arial"/>
      </rPr>
      <t>円です。</t>
    </r>
  </si>
  <si>
    <t>※　計算誤りの無いよう、必ず検算を行って下さい。</t>
  </si>
  <si>
    <t>※　積算内訳が１行に記入しきれない場合は、適宜、行を追加してください。費目は追加しないでください。</t>
  </si>
  <si>
    <r>
      <rPr>
        <sz val="9"/>
        <color theme="1"/>
        <rFont val="游ゴシック"/>
        <family val="3"/>
        <charset val="128"/>
      </rPr>
      <t xml:space="preserve">対象経費の
支出予定額
</t>
    </r>
    <r>
      <rPr>
        <u/>
        <sz val="9"/>
        <color theme="1"/>
        <rFont val="游ゴシック"/>
        <family val="3"/>
        <charset val="128"/>
      </rPr>
      <t>費目ごとの小計のみを
記入してください。</t>
    </r>
  </si>
  <si>
    <t>***,***</t>
  </si>
  <si>
    <t>弁当食材　200円×●食</t>
  </si>
  <si>
    <t>パントリー　500円✕●食</t>
  </si>
  <si>
    <t>消耗品費 300円×●支援</t>
  </si>
  <si>
    <t>ボランティア謝金 ***,***円×*日×**人＝*,***円</t>
  </si>
  <si>
    <t>アルコール等感染対策用品 ***,***円</t>
  </si>
  <si>
    <t>*,***</t>
  </si>
  <si>
    <t>チラシ印刷費　*,***円</t>
  </si>
  <si>
    <t>　***,***</t>
  </si>
  <si>
    <t>チラシ郵送費 **円×***か所＝*,***円</t>
  </si>
  <si>
    <t>会場借上代　***,***円×*日×**＝***,***円</t>
  </si>
  <si>
    <t>**,***</t>
  </si>
  <si>
    <t>ボランティア謝金 ***,***円×*日×**人＝**,***円</t>
  </si>
  <si>
    <t>※20 万円の範囲内</t>
  </si>
  <si>
    <t>　*,***</t>
  </si>
  <si>
    <t>配送時バス代 **円×回＝*,***円</t>
  </si>
  <si>
    <t>段ボール箱、テープ　*,***円</t>
  </si>
  <si>
    <r>
      <rPr>
        <sz val="11"/>
        <color rgb="FF000000"/>
        <rFont val="游ゴシック"/>
        <family val="3"/>
        <charset val="128"/>
      </rPr>
      <t>燃料費</t>
    </r>
    <r>
      <rPr>
        <sz val="8"/>
        <color rgb="FF000000"/>
        <rFont val="游ゴシック"/>
        <family val="3"/>
        <charset val="128"/>
      </rPr>
      <t>（ガソリン代）</t>
    </r>
  </si>
  <si>
    <r>
      <rPr>
        <sz val="11"/>
        <color rgb="FF000000"/>
        <rFont val="游ゴシック"/>
        <family val="3"/>
        <charset val="128"/>
      </rPr>
      <t>通信運搬費</t>
    </r>
    <r>
      <rPr>
        <sz val="8"/>
        <color rgb="FF000000"/>
        <rFont val="游ゴシック"/>
        <family val="3"/>
        <charset val="128"/>
      </rPr>
      <t>(宅配料）</t>
    </r>
  </si>
  <si>
    <t>宅配料 **円×***か所＝*,***円</t>
  </si>
  <si>
    <t>　**,***</t>
  </si>
  <si>
    <t>レンタカー代 *,***円×*日＝**,***円</t>
  </si>
  <si>
    <r>
      <rPr>
        <sz val="11"/>
        <color theme="1"/>
        <rFont val="ＭＳ ゴシック"/>
        <family val="3"/>
        <charset val="128"/>
      </rPr>
      <t>申請上限額は7</t>
    </r>
    <r>
      <rPr>
        <sz val="11"/>
        <color theme="1"/>
        <rFont val="Calibri"/>
      </rPr>
      <t>00,000</t>
    </r>
    <r>
      <rPr>
        <sz val="11"/>
        <color theme="1"/>
        <rFont val="ＭＳ ゴシック"/>
        <family val="3"/>
        <charset val="128"/>
      </rPr>
      <t>円です。</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</si>
</sst>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scheme val="minor"/>
    </font>
    <font>
      <sz val="11"/>
      <color rgb="FF000000"/>
      <name val="Arial"/>
    </font>
    <font>
      <sz val="16"/>
      <color theme="1"/>
      <name val="游ゴシック"/>
      <family val="3"/>
      <charset val="128"/>
    </font>
    <font>
      <sz val="11"/>
      <color theme="1"/>
      <name val="游ゴシック"/>
      <family val="3"/>
      <charset val="128"/>
    </font>
    <font>
      <sz val="11"/>
      <name val="Calibri"/>
    </font>
    <font>
      <sz val="11"/>
      <color theme="1"/>
      <name val="Calibri"/>
    </font>
    <font>
      <sz val="9"/>
      <color theme="1"/>
      <name val="游ゴシック"/>
      <family val="3"/>
      <charset val="128"/>
    </font>
    <font>
      <sz val="10"/>
      <color theme="1"/>
      <name val="游ゴシック"/>
      <family val="3"/>
      <charset val="128"/>
    </font>
    <font>
      <sz val="11"/>
      <color rgb="FFFF0000"/>
      <name val="MS PGothic"/>
      <family val="3"/>
      <charset val="128"/>
    </font>
    <font>
      <sz val="8"/>
      <color theme="1"/>
      <name val="游ゴシック"/>
      <family val="3"/>
      <charset val="128"/>
    </font>
    <font>
      <sz val="11"/>
      <color rgb="FF000000"/>
      <name val="游ゴシック"/>
      <family val="3"/>
      <charset val="128"/>
    </font>
    <font>
      <b/>
      <sz val="11"/>
      <color theme="1"/>
      <name val="游ゴシック"/>
      <family val="3"/>
      <charset val="128"/>
    </font>
    <font>
      <sz val="11"/>
      <color rgb="FFFF0000"/>
      <name val="游ゴシック"/>
      <family val="3"/>
      <charset val="128"/>
    </font>
    <font>
      <sz val="11"/>
      <color rgb="FFFF0000"/>
      <name val="Arial"/>
    </font>
    <font>
      <b/>
      <sz val="11"/>
      <color theme="1"/>
      <name val="Calibri"/>
    </font>
    <font>
      <sz val="11"/>
      <color rgb="FFFF0000"/>
      <name val="Calibri"/>
    </font>
    <font>
      <b/>
      <sz val="11"/>
      <color rgb="FFFF0000"/>
      <name val="Meiryo"/>
      <family val="3"/>
      <charset val="128"/>
    </font>
    <font>
      <sz val="11"/>
      <color theme="1"/>
      <name val="MS Mincho"/>
      <family val="1"/>
      <charset val="128"/>
    </font>
    <font>
      <sz val="9"/>
      <color theme="1"/>
      <name val="MS Mincho"/>
      <family val="1"/>
      <charset val="128"/>
    </font>
    <font>
      <sz val="9"/>
      <color theme="1"/>
      <name val="MS PMincho"/>
      <family val="1"/>
      <charset val="128"/>
    </font>
    <font>
      <sz val="10"/>
      <color theme="1"/>
      <name val="MS PMincho"/>
      <family val="1"/>
      <charset val="128"/>
    </font>
    <font>
      <u/>
      <sz val="9"/>
      <color theme="1"/>
      <name val="游ゴシック"/>
      <family val="3"/>
      <charset val="128"/>
    </font>
    <font>
      <sz val="8"/>
      <color rgb="FF000000"/>
      <name val="游ゴシック"/>
      <family val="3"/>
      <charset val="128"/>
    </font>
    <font>
      <sz val="11"/>
      <color theme="1"/>
      <name val="Arial"/>
    </font>
    <font>
      <sz val="11"/>
      <color theme="1"/>
      <name val="ＭＳ ゴシック"/>
      <family val="3"/>
      <charset val="128"/>
    </font>
    <font>
      <sz val="6"/>
      <name val="Calibri"/>
      <family val="3"/>
      <charset val="128"/>
      <scheme val="minor"/>
    </font>
  </fonts>
  <fills count="6">
    <fill>
      <patternFill patternType="none"/>
    </fill>
    <fill>
      <patternFill patternType="gray125"/>
    </fill>
    <fill>
      <patternFill patternType="solid">
        <fgColor rgb="FFD8D8D8"/>
        <bgColor rgb="FFD8D8D8"/>
      </patternFill>
    </fill>
    <fill>
      <patternFill patternType="solid">
        <fgColor rgb="FFF1DBE1"/>
        <bgColor rgb="FFF1DBE1"/>
      </patternFill>
    </fill>
    <fill>
      <patternFill patternType="solid">
        <fgColor rgb="FFCFE2F3"/>
        <bgColor rgb="FFCFE2F3"/>
      </patternFill>
    </fill>
    <fill>
      <patternFill patternType="solid">
        <fgColor rgb="FFFFFFFF"/>
        <bgColor rgb="FFFFFFFF"/>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medium">
        <color rgb="FF000000"/>
      </right>
      <top/>
      <bottom/>
      <diagonal/>
    </border>
    <border>
      <left style="thin">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83">
    <xf numFmtId="0" fontId="0" fillId="0" borderId="0" xfId="0" applyAlignment="1">
      <alignment vertical="center"/>
    </xf>
    <xf numFmtId="0" fontId="1" fillId="0" borderId="0" xfId="0" applyFont="1"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xf>
    <xf numFmtId="0" fontId="6" fillId="0" borderId="5" xfId="0" applyFont="1" applyBorder="1" applyAlignment="1">
      <alignment horizontal="center" vertical="center" wrapText="1"/>
    </xf>
    <xf numFmtId="0" fontId="7" fillId="0" borderId="9"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right" vertical="center"/>
    </xf>
    <xf numFmtId="0" fontId="8" fillId="0" borderId="0" xfId="0" applyFont="1" applyAlignment="1">
      <alignment vertical="center"/>
    </xf>
    <xf numFmtId="0" fontId="3" fillId="0" borderId="14" xfId="0" applyFont="1" applyBorder="1" applyAlignment="1">
      <alignment vertical="center"/>
    </xf>
    <xf numFmtId="0" fontId="9" fillId="2" borderId="15" xfId="0" applyFont="1" applyFill="1" applyBorder="1" applyAlignment="1">
      <alignment horizontal="center" vertical="center"/>
    </xf>
    <xf numFmtId="0" fontId="1" fillId="0" borderId="14" xfId="0" applyFont="1" applyBorder="1" applyAlignment="1">
      <alignment vertical="center"/>
    </xf>
    <xf numFmtId="0" fontId="10" fillId="0" borderId="18" xfId="0" applyFont="1" applyBorder="1" applyAlignment="1">
      <alignment vertical="center"/>
    </xf>
    <xf numFmtId="0" fontId="3" fillId="0" borderId="18" xfId="0" applyFont="1" applyBorder="1" applyAlignment="1">
      <alignment horizontal="right" vertical="center"/>
    </xf>
    <xf numFmtId="0" fontId="3" fillId="0" borderId="19" xfId="0" applyFont="1" applyBorder="1" applyAlignment="1">
      <alignment vertical="center"/>
    </xf>
    <xf numFmtId="0" fontId="3" fillId="0" borderId="20" xfId="0" applyFont="1" applyBorder="1" applyAlignment="1">
      <alignment vertical="center"/>
    </xf>
    <xf numFmtId="0" fontId="11" fillId="3" borderId="25" xfId="0" applyFont="1" applyFill="1" applyBorder="1" applyAlignment="1">
      <alignment horizontal="right" vertical="center"/>
    </xf>
    <xf numFmtId="10" fontId="3" fillId="4" borderId="25" xfId="0" applyNumberFormat="1" applyFont="1" applyFill="1" applyBorder="1" applyAlignment="1">
      <alignment horizontal="right" vertical="center"/>
    </xf>
    <xf numFmtId="0" fontId="7" fillId="0" borderId="26" xfId="0" applyFont="1" applyBorder="1" applyAlignment="1">
      <alignment vertical="center"/>
    </xf>
    <xf numFmtId="0" fontId="10" fillId="0" borderId="27" xfId="0" applyFont="1" applyBorder="1" applyAlignment="1">
      <alignment vertical="center"/>
    </xf>
    <xf numFmtId="0" fontId="10" fillId="0" borderId="10" xfId="0" applyFont="1" applyBorder="1" applyAlignment="1">
      <alignment vertical="center"/>
    </xf>
    <xf numFmtId="0" fontId="6" fillId="0" borderId="14" xfId="0" applyFont="1" applyBorder="1" applyAlignment="1">
      <alignment vertical="center"/>
    </xf>
    <xf numFmtId="0" fontId="3" fillId="0" borderId="31" xfId="0" applyFont="1" applyBorder="1" applyAlignment="1">
      <alignment vertical="center"/>
    </xf>
    <xf numFmtId="0" fontId="11" fillId="3" borderId="32" xfId="0" applyFont="1" applyFill="1" applyBorder="1" applyAlignment="1">
      <alignment horizontal="right" vertical="center"/>
    </xf>
    <xf numFmtId="10" fontId="3" fillId="4" borderId="15" xfId="0" applyNumberFormat="1" applyFont="1" applyFill="1" applyBorder="1" applyAlignment="1">
      <alignment horizontal="right" vertical="center"/>
    </xf>
    <xf numFmtId="0" fontId="7" fillId="0" borderId="40" xfId="0" applyFont="1" applyBorder="1" applyAlignment="1">
      <alignment vertical="center"/>
    </xf>
    <xf numFmtId="0" fontId="6" fillId="0" borderId="31" xfId="0" applyFont="1" applyBorder="1" applyAlignment="1">
      <alignment vertical="center"/>
    </xf>
    <xf numFmtId="0" fontId="3" fillId="0" borderId="18" xfId="0" applyFont="1" applyBorder="1" applyAlignment="1">
      <alignment vertical="center"/>
    </xf>
    <xf numFmtId="0" fontId="11" fillId="0" borderId="43" xfId="0" applyFont="1" applyBorder="1" applyAlignment="1">
      <alignment horizontal="right" vertical="center"/>
    </xf>
    <xf numFmtId="0" fontId="11" fillId="0" borderId="44" xfId="0" applyFont="1" applyBorder="1" applyAlignment="1">
      <alignment horizontal="right" vertical="center"/>
    </xf>
    <xf numFmtId="0" fontId="11" fillId="3" borderId="45" xfId="0" applyFont="1" applyFill="1" applyBorder="1" applyAlignment="1">
      <alignment horizontal="right" vertical="center"/>
    </xf>
    <xf numFmtId="0" fontId="3" fillId="0" borderId="0" xfId="0" applyFont="1"/>
    <xf numFmtId="0" fontId="13" fillId="5" borderId="46" xfId="0" applyFont="1" applyFill="1" applyBorder="1" applyAlignment="1">
      <alignment horizontal="left" vertical="center"/>
    </xf>
    <xf numFmtId="0" fontId="14" fillId="4" borderId="47" xfId="0" applyFont="1" applyFill="1" applyBorder="1" applyAlignment="1">
      <alignment vertical="center"/>
    </xf>
    <xf numFmtId="0" fontId="15" fillId="0" borderId="0" xfId="0" applyFont="1" applyAlignment="1">
      <alignment vertical="center"/>
    </xf>
    <xf numFmtId="0" fontId="16" fillId="4" borderId="46" xfId="0" applyFont="1" applyFill="1" applyBorder="1" applyAlignment="1">
      <alignment horizontal="left" vertical="center"/>
    </xf>
    <xf numFmtId="0" fontId="17" fillId="0" borderId="18" xfId="0" applyFont="1" applyBorder="1" applyAlignment="1">
      <alignment horizontal="right" vertical="center"/>
    </xf>
    <xf numFmtId="0" fontId="17" fillId="0" borderId="10" xfId="0" applyFont="1" applyBorder="1" applyAlignment="1">
      <alignment horizontal="right" vertical="center"/>
    </xf>
    <xf numFmtId="0" fontId="2" fillId="0" borderId="0" xfId="0" applyFont="1" applyAlignment="1">
      <alignment horizontal="center" vertical="center"/>
    </xf>
    <xf numFmtId="0" fontId="0" fillId="0" borderId="0" xfId="0" applyAlignment="1">
      <alignment vertical="center"/>
    </xf>
    <xf numFmtId="0" fontId="3" fillId="0" borderId="1"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3" fillId="0" borderId="6" xfId="0" applyFont="1" applyBorder="1" applyAlignment="1">
      <alignment horizontal="center" vertical="center"/>
    </xf>
    <xf numFmtId="0" fontId="4" fillId="0" borderId="7" xfId="0" applyFont="1" applyBorder="1" applyAlignment="1">
      <alignment vertical="center"/>
    </xf>
    <xf numFmtId="0" fontId="4" fillId="0" borderId="8" xfId="0" applyFont="1" applyBorder="1" applyAlignment="1">
      <alignment vertical="center"/>
    </xf>
    <xf numFmtId="0" fontId="7" fillId="0" borderId="11" xfId="0" applyFont="1" applyBorder="1" applyAlignment="1">
      <alignment horizontal="left" vertical="center" wrapText="1"/>
    </xf>
    <xf numFmtId="0" fontId="4" fillId="0" borderId="12" xfId="0" applyFont="1" applyBorder="1" applyAlignment="1">
      <alignment vertical="center"/>
    </xf>
    <xf numFmtId="0" fontId="4" fillId="0" borderId="13" xfId="0" applyFont="1" applyBorder="1" applyAlignment="1">
      <alignment vertical="center"/>
    </xf>
    <xf numFmtId="0" fontId="7" fillId="0" borderId="16" xfId="0" applyFont="1" applyBorder="1" applyAlignment="1">
      <alignment horizontal="left" vertical="center" wrapText="1"/>
    </xf>
    <xf numFmtId="0" fontId="4" fillId="0" borderId="17" xfId="0" applyFont="1" applyBorder="1" applyAlignment="1">
      <alignment vertical="center"/>
    </xf>
    <xf numFmtId="0" fontId="7" fillId="0" borderId="21" xfId="0" applyFont="1" applyBorder="1" applyAlignment="1">
      <alignment horizontal="left" vertical="center" wrapText="1"/>
    </xf>
    <xf numFmtId="0" fontId="4" fillId="0" borderId="22" xfId="0" applyFont="1" applyBorder="1" applyAlignment="1">
      <alignment vertical="center"/>
    </xf>
    <xf numFmtId="0" fontId="4" fillId="0" borderId="23" xfId="0" applyFont="1" applyBorder="1" applyAlignment="1">
      <alignment vertical="center"/>
    </xf>
    <xf numFmtId="0" fontId="11" fillId="0" borderId="24" xfId="0" applyFont="1" applyBorder="1" applyAlignment="1">
      <alignment horizontal="right" vertical="center"/>
    </xf>
    <xf numFmtId="0" fontId="7" fillId="0" borderId="16" xfId="0" applyFont="1" applyBorder="1" applyAlignment="1">
      <alignment horizontal="left" vertical="center"/>
    </xf>
    <xf numFmtId="0" fontId="7" fillId="0" borderId="24" xfId="0" applyFont="1" applyBorder="1" applyAlignment="1">
      <alignment horizontal="right" vertical="center"/>
    </xf>
    <xf numFmtId="0" fontId="12" fillId="4" borderId="28" xfId="0" applyFont="1" applyFill="1" applyBorder="1" applyAlignment="1">
      <alignment horizontal="left" vertical="center"/>
    </xf>
    <xf numFmtId="0" fontId="4" fillId="0" borderId="29" xfId="0" applyFont="1" applyBorder="1" applyAlignment="1">
      <alignment vertical="center"/>
    </xf>
    <xf numFmtId="0" fontId="4" fillId="0" borderId="30" xfId="0" applyFont="1" applyBorder="1" applyAlignment="1">
      <alignment vertical="center"/>
    </xf>
    <xf numFmtId="0" fontId="7" fillId="0" borderId="11" xfId="0" applyFont="1" applyBorder="1" applyAlignment="1">
      <alignment horizontal="left" vertical="center"/>
    </xf>
    <xf numFmtId="0" fontId="3" fillId="0" borderId="16" xfId="0" applyFont="1" applyBorder="1" applyAlignment="1">
      <alignment horizontal="left" vertical="center"/>
    </xf>
    <xf numFmtId="0" fontId="7" fillId="0" borderId="1" xfId="0" applyFont="1" applyBorder="1" applyAlignment="1">
      <alignment horizontal="left" vertical="center"/>
    </xf>
    <xf numFmtId="0" fontId="4" fillId="0" borderId="33" xfId="0" applyFont="1" applyBorder="1" applyAlignment="1">
      <alignment vertical="center"/>
    </xf>
    <xf numFmtId="0" fontId="7" fillId="0" borderId="34" xfId="0" applyFont="1" applyBorder="1" applyAlignment="1">
      <alignment horizontal="right" vertical="center"/>
    </xf>
    <xf numFmtId="0" fontId="4" fillId="0" borderId="35" xfId="0" applyFont="1" applyBorder="1" applyAlignment="1">
      <alignment vertical="center"/>
    </xf>
    <xf numFmtId="0" fontId="7" fillId="0" borderId="36" xfId="0" applyFont="1" applyBorder="1" applyAlignment="1">
      <alignment horizontal="left" vertical="center"/>
    </xf>
    <xf numFmtId="0" fontId="4" fillId="0" borderId="37" xfId="0" applyFont="1" applyBorder="1" applyAlignment="1">
      <alignment vertical="center"/>
    </xf>
    <xf numFmtId="0" fontId="7" fillId="0" borderId="38" xfId="0" applyFont="1" applyBorder="1" applyAlignment="1">
      <alignment vertical="center"/>
    </xf>
    <xf numFmtId="0" fontId="4" fillId="0" borderId="39" xfId="0" applyFont="1" applyBorder="1" applyAlignment="1">
      <alignment vertical="center"/>
    </xf>
    <xf numFmtId="0" fontId="7" fillId="0" borderId="21" xfId="0" applyFont="1" applyBorder="1" applyAlignment="1">
      <alignment horizontal="left" vertical="center"/>
    </xf>
    <xf numFmtId="0" fontId="3" fillId="0" borderId="41" xfId="0" applyFont="1" applyBorder="1" applyAlignment="1">
      <alignment horizontal="left" vertical="center"/>
    </xf>
    <xf numFmtId="0" fontId="4" fillId="0" borderId="42" xfId="0" applyFont="1" applyBorder="1" applyAlignment="1">
      <alignment vertical="center"/>
    </xf>
    <xf numFmtId="0" fontId="14" fillId="0" borderId="38" xfId="0" applyFont="1" applyBorder="1" applyAlignment="1">
      <alignment horizontal="right" vertical="center"/>
    </xf>
    <xf numFmtId="0" fontId="18" fillId="0" borderId="16" xfId="0" applyFont="1" applyBorder="1" applyAlignment="1">
      <alignment vertical="center"/>
    </xf>
    <xf numFmtId="0" fontId="6" fillId="0" borderId="11" xfId="0" applyFont="1" applyBorder="1" applyAlignment="1">
      <alignment vertical="center"/>
    </xf>
    <xf numFmtId="0" fontId="19" fillId="0" borderId="16" xfId="0" applyFont="1" applyBorder="1" applyAlignment="1">
      <alignment vertical="center"/>
    </xf>
    <xf numFmtId="0" fontId="6" fillId="0" borderId="16" xfId="0" applyFont="1" applyBorder="1" applyAlignment="1">
      <alignment vertical="center"/>
    </xf>
    <xf numFmtId="0" fontId="18" fillId="0" borderId="16" xfId="0" applyFont="1" applyBorder="1" applyAlignment="1">
      <alignment vertical="center" wrapText="1"/>
    </xf>
    <xf numFmtId="0" fontId="20" fillId="0" borderId="16" xfId="0" applyFont="1" applyBorder="1" applyAlignment="1">
      <alignment vertical="center"/>
    </xf>
    <xf numFmtId="0" fontId="19" fillId="0" borderId="11"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695325" cy="257175"/>
    <xdr:sp macro="" textlink="">
      <xdr:nvSpPr>
        <xdr:cNvPr id="3" name="Shape 3">
          <a:extLst>
            <a:ext uri="{FF2B5EF4-FFF2-40B4-BE49-F238E27FC236}">
              <a16:creationId xmlns:a16="http://schemas.microsoft.com/office/drawing/2014/main" id="{00000000-0008-0000-0000-000003000000}"/>
            </a:ext>
          </a:extLst>
        </xdr:cNvPr>
        <xdr:cNvSpPr/>
      </xdr:nvSpPr>
      <xdr:spPr>
        <a:xfrm>
          <a:off x="5003100" y="3656175"/>
          <a:ext cx="685800" cy="2476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74275" tIns="8875" rIns="74275" bIns="8875" anchor="t" anchorCtr="0">
          <a:noAutofit/>
        </a:bodyPr>
        <a:lstStyle/>
        <a:p>
          <a:pPr marL="0" lvl="0" indent="0" algn="just" rtl="0">
            <a:spcBef>
              <a:spcPts val="0"/>
            </a:spcBef>
            <a:spcAft>
              <a:spcPts val="0"/>
            </a:spcAft>
            <a:buClr>
              <a:srgbClr val="000000"/>
            </a:buClr>
            <a:buSzPts val="1200"/>
            <a:buFont typeface="Century"/>
            <a:buNone/>
          </a:pPr>
          <a:r>
            <a:rPr lang="en-US" sz="1200">
              <a:solidFill>
                <a:srgbClr val="000000"/>
              </a:solidFill>
              <a:latin typeface="Century"/>
              <a:ea typeface="Century"/>
              <a:cs typeface="Century"/>
              <a:sym typeface="Century"/>
            </a:rPr>
            <a:t>様式６</a:t>
          </a:r>
          <a:endParaRPr sz="1200">
            <a:latin typeface="Century"/>
            <a:ea typeface="Century"/>
            <a:cs typeface="Century"/>
            <a:sym typeface="Century"/>
          </a:endParaRPr>
        </a:p>
      </xdr:txBody>
    </xdr:sp>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695325" cy="257175"/>
    <xdr:sp macro="" textlink="">
      <xdr:nvSpPr>
        <xdr:cNvPr id="4" name="Shape 4">
          <a:extLst>
            <a:ext uri="{FF2B5EF4-FFF2-40B4-BE49-F238E27FC236}">
              <a16:creationId xmlns:a16="http://schemas.microsoft.com/office/drawing/2014/main" id="{00000000-0008-0000-0100-000004000000}"/>
            </a:ext>
          </a:extLst>
        </xdr:cNvPr>
        <xdr:cNvSpPr/>
      </xdr:nvSpPr>
      <xdr:spPr>
        <a:xfrm>
          <a:off x="5003100" y="3656175"/>
          <a:ext cx="685800" cy="2476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74275" tIns="8875" rIns="74275" bIns="8875" anchor="t" anchorCtr="0">
          <a:noAutofit/>
        </a:bodyPr>
        <a:lstStyle/>
        <a:p>
          <a:pPr marL="0" lvl="0" indent="0" algn="just" rtl="0">
            <a:spcBef>
              <a:spcPts val="0"/>
            </a:spcBef>
            <a:spcAft>
              <a:spcPts val="0"/>
            </a:spcAft>
            <a:buClr>
              <a:srgbClr val="000000"/>
            </a:buClr>
            <a:buSzPts val="1200"/>
            <a:buFont typeface="Century"/>
            <a:buNone/>
          </a:pPr>
          <a:r>
            <a:rPr lang="en-US" sz="1200">
              <a:solidFill>
                <a:srgbClr val="000000"/>
              </a:solidFill>
              <a:latin typeface="Century"/>
              <a:ea typeface="Century"/>
              <a:cs typeface="Century"/>
              <a:sym typeface="Century"/>
            </a:rPr>
            <a:t>様式６</a:t>
          </a:r>
          <a:endParaRPr sz="1200">
            <a:latin typeface="Century"/>
            <a:ea typeface="Century"/>
            <a:cs typeface="Century"/>
            <a:sym typeface="Century"/>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1007"/>
  <sheetViews>
    <sheetView tabSelected="1" workbookViewId="0"/>
  </sheetViews>
  <sheetFormatPr defaultColWidth="14.42578125" defaultRowHeight="15" customHeight="1"/>
  <cols>
    <col min="1" max="1" width="2.42578125" customWidth="1"/>
    <col min="2" max="2" width="18.85546875" customWidth="1"/>
    <col min="3" max="3" width="15.7109375" customWidth="1"/>
    <col min="4" max="4" width="22.42578125" customWidth="1"/>
    <col min="5" max="5" width="9.5703125" customWidth="1"/>
    <col min="6" max="6" width="10.28515625" customWidth="1"/>
    <col min="7" max="7" width="11" customWidth="1"/>
    <col min="8" max="8" width="2.5703125" customWidth="1"/>
    <col min="9" max="10" width="6.140625" customWidth="1"/>
    <col min="11" max="11" width="9.28515625" customWidth="1"/>
    <col min="12" max="26" width="8.7109375" customWidth="1"/>
  </cols>
  <sheetData>
    <row r="1" spans="2:13" ht="9" customHeight="1"/>
    <row r="2" spans="2:13" ht="18" customHeight="1">
      <c r="C2" s="1" t="s">
        <v>0</v>
      </c>
    </row>
    <row r="3" spans="2:13" ht="24" customHeight="1">
      <c r="B3" s="40" t="s">
        <v>1</v>
      </c>
      <c r="C3" s="41"/>
      <c r="D3" s="41"/>
      <c r="E3" s="41"/>
      <c r="F3" s="41"/>
      <c r="G3" s="41"/>
      <c r="H3" s="2"/>
      <c r="I3" s="2"/>
      <c r="J3" s="2"/>
      <c r="K3" s="2"/>
      <c r="L3" s="2"/>
      <c r="M3" s="2"/>
    </row>
    <row r="4" spans="2:13" ht="7.5" customHeight="1"/>
    <row r="5" spans="2:13" ht="18" customHeight="1">
      <c r="B5" s="42" t="s">
        <v>2</v>
      </c>
      <c r="C5" s="43"/>
      <c r="D5" s="44"/>
    </row>
    <row r="6" spans="2:13" ht="21" customHeight="1">
      <c r="B6" s="42"/>
      <c r="C6" s="43"/>
      <c r="D6" s="44"/>
    </row>
    <row r="7" spans="2:13" ht="22.5" customHeight="1">
      <c r="B7" s="3" t="s">
        <v>3</v>
      </c>
      <c r="D7" s="3"/>
    </row>
    <row r="8" spans="2:13" ht="22.5" customHeight="1">
      <c r="B8" s="3" t="s">
        <v>4</v>
      </c>
      <c r="D8" s="3"/>
    </row>
    <row r="9" spans="2:13" ht="22.5" customHeight="1">
      <c r="D9" s="3" t="s">
        <v>5</v>
      </c>
    </row>
    <row r="10" spans="2:13" ht="69" customHeight="1">
      <c r="B10" s="4" t="s">
        <v>6</v>
      </c>
      <c r="C10" s="5" t="s">
        <v>7</v>
      </c>
      <c r="D10" s="6" t="s">
        <v>8</v>
      </c>
      <c r="E10" s="45" t="s">
        <v>9</v>
      </c>
      <c r="F10" s="46"/>
      <c r="G10" s="47"/>
    </row>
    <row r="11" spans="2:13" ht="18" customHeight="1">
      <c r="B11" s="7" t="s">
        <v>10</v>
      </c>
      <c r="C11" s="8" t="s">
        <v>11</v>
      </c>
      <c r="D11" s="9"/>
      <c r="E11" s="48"/>
      <c r="F11" s="49"/>
      <c r="G11" s="50"/>
      <c r="I11" s="10" t="s">
        <v>12</v>
      </c>
      <c r="J11" s="10"/>
    </row>
    <row r="12" spans="2:13" ht="18" customHeight="1">
      <c r="B12" s="11"/>
      <c r="D12" s="12" t="s">
        <v>13</v>
      </c>
      <c r="E12" s="51"/>
      <c r="F12" s="41"/>
      <c r="G12" s="52"/>
      <c r="I12" s="10" t="s">
        <v>14</v>
      </c>
      <c r="J12" s="10"/>
    </row>
    <row r="13" spans="2:13" ht="18" customHeight="1">
      <c r="B13" s="13"/>
      <c r="C13" s="14" t="s">
        <v>15</v>
      </c>
      <c r="D13" s="15"/>
      <c r="E13" s="51"/>
      <c r="F13" s="41"/>
      <c r="G13" s="52"/>
      <c r="J13" s="10"/>
    </row>
    <row r="14" spans="2:13" ht="18" customHeight="1">
      <c r="B14" s="16"/>
      <c r="C14" s="17"/>
      <c r="D14" s="12" t="s">
        <v>13</v>
      </c>
      <c r="E14" s="53"/>
      <c r="F14" s="54"/>
      <c r="G14" s="55"/>
    </row>
    <row r="15" spans="2:13" ht="18" customHeight="1">
      <c r="B15" s="56" t="s">
        <v>16</v>
      </c>
      <c r="C15" s="43"/>
      <c r="D15" s="18">
        <f>SUM(D11,D13)</f>
        <v>0</v>
      </c>
      <c r="E15" s="57"/>
      <c r="F15" s="41"/>
      <c r="G15" s="52"/>
    </row>
    <row r="16" spans="2:13" ht="18" customHeight="1">
      <c r="B16" s="58" t="s">
        <v>17</v>
      </c>
      <c r="C16" s="43"/>
      <c r="D16" s="19" t="e">
        <f>D13/D15</f>
        <v>#DIV/0!</v>
      </c>
      <c r="E16" s="57"/>
      <c r="F16" s="41"/>
      <c r="G16" s="52"/>
    </row>
    <row r="17" spans="2:10" ht="18" customHeight="1">
      <c r="B17" s="20" t="s">
        <v>18</v>
      </c>
      <c r="C17" s="21"/>
      <c r="D17" s="59" t="e">
        <f>IF(D16&lt;30.01%,"OK","消耗品費が①の合計の30％を超えています")</f>
        <v>#DIV/0!</v>
      </c>
      <c r="E17" s="60"/>
      <c r="F17" s="60"/>
      <c r="G17" s="61"/>
    </row>
    <row r="18" spans="2:10" ht="18" customHeight="1">
      <c r="B18" s="7" t="s">
        <v>19</v>
      </c>
      <c r="C18" s="22" t="s">
        <v>20</v>
      </c>
      <c r="D18" s="9"/>
      <c r="E18" s="62"/>
      <c r="F18" s="49"/>
      <c r="G18" s="50"/>
      <c r="I18" s="10" t="s">
        <v>12</v>
      </c>
      <c r="J18" s="10"/>
    </row>
    <row r="19" spans="2:10" ht="18" customHeight="1">
      <c r="B19" s="23" t="s">
        <v>21</v>
      </c>
      <c r="C19" s="14" t="s">
        <v>22</v>
      </c>
      <c r="D19" s="15"/>
      <c r="E19" s="57"/>
      <c r="F19" s="41"/>
      <c r="G19" s="52"/>
      <c r="I19" s="10" t="s">
        <v>14</v>
      </c>
      <c r="J19" s="10"/>
    </row>
    <row r="20" spans="2:10" ht="18" customHeight="1">
      <c r="B20" s="24"/>
      <c r="C20" s="14" t="s">
        <v>23</v>
      </c>
      <c r="D20" s="15"/>
      <c r="E20" s="57"/>
      <c r="F20" s="41"/>
      <c r="G20" s="52"/>
    </row>
    <row r="21" spans="2:10" ht="18" customHeight="1">
      <c r="B21" s="24"/>
      <c r="C21" s="14" t="s">
        <v>15</v>
      </c>
      <c r="D21" s="15"/>
      <c r="E21" s="57"/>
      <c r="F21" s="41"/>
      <c r="G21" s="52"/>
    </row>
    <row r="22" spans="2:10" ht="18" customHeight="1">
      <c r="B22" s="24"/>
      <c r="C22" s="14" t="s">
        <v>11</v>
      </c>
      <c r="D22" s="15"/>
      <c r="E22" s="57"/>
      <c r="F22" s="41"/>
      <c r="G22" s="52"/>
    </row>
    <row r="23" spans="2:10" ht="18" customHeight="1">
      <c r="B23" s="24"/>
      <c r="C23" s="14" t="s">
        <v>24</v>
      </c>
      <c r="D23" s="15"/>
      <c r="E23" s="57"/>
      <c r="F23" s="41"/>
      <c r="G23" s="52"/>
    </row>
    <row r="24" spans="2:10" ht="18" customHeight="1">
      <c r="B24" s="24"/>
      <c r="C24" s="14" t="s">
        <v>25</v>
      </c>
      <c r="D24" s="15"/>
      <c r="E24" s="63"/>
      <c r="F24" s="41"/>
      <c r="G24" s="52"/>
    </row>
    <row r="25" spans="2:10" ht="18" customHeight="1">
      <c r="B25" s="24"/>
      <c r="C25" s="14" t="s">
        <v>26</v>
      </c>
      <c r="D25" s="15"/>
      <c r="E25" s="57"/>
      <c r="F25" s="41"/>
      <c r="G25" s="52"/>
    </row>
    <row r="26" spans="2:10" ht="18" customHeight="1">
      <c r="B26" s="24"/>
      <c r="C26" s="14" t="s">
        <v>27</v>
      </c>
      <c r="D26" s="15"/>
      <c r="E26" s="57"/>
      <c r="F26" s="41"/>
      <c r="G26" s="52"/>
    </row>
    <row r="27" spans="2:10" ht="18" customHeight="1">
      <c r="B27" s="24"/>
      <c r="C27" s="14" t="s">
        <v>28</v>
      </c>
      <c r="D27" s="15"/>
      <c r="E27" s="57"/>
      <c r="F27" s="41"/>
      <c r="G27" s="52"/>
    </row>
    <row r="28" spans="2:10" ht="18" customHeight="1">
      <c r="B28" s="56" t="s">
        <v>29</v>
      </c>
      <c r="C28" s="43"/>
      <c r="D28" s="25">
        <f>SUM(D18:D27)</f>
        <v>0</v>
      </c>
      <c r="E28" s="64"/>
      <c r="F28" s="43"/>
      <c r="G28" s="65"/>
    </row>
    <row r="29" spans="2:10" ht="18" customHeight="1">
      <c r="B29" s="66" t="s">
        <v>30</v>
      </c>
      <c r="C29" s="67"/>
      <c r="D29" s="26" t="e">
        <f>D28/D15</f>
        <v>#DIV/0!</v>
      </c>
      <c r="E29" s="68"/>
      <c r="F29" s="67"/>
      <c r="G29" s="69"/>
    </row>
    <row r="30" spans="2:10" ht="18" customHeight="1">
      <c r="B30" s="70" t="s">
        <v>31</v>
      </c>
      <c r="C30" s="71"/>
      <c r="D30" s="59" t="e">
        <f>IF(D29&lt;15.01%,"OK","②が①の15％を超えています")</f>
        <v>#DIV/0!</v>
      </c>
      <c r="E30" s="60"/>
      <c r="F30" s="60"/>
      <c r="G30" s="61"/>
    </row>
    <row r="31" spans="2:10" ht="18" customHeight="1">
      <c r="B31" s="27" t="s">
        <v>32</v>
      </c>
      <c r="C31" s="22" t="s">
        <v>33</v>
      </c>
      <c r="D31" s="9"/>
      <c r="E31" s="62"/>
      <c r="F31" s="49"/>
      <c r="G31" s="50"/>
    </row>
    <row r="32" spans="2:10" ht="18" customHeight="1">
      <c r="B32" s="28" t="s">
        <v>34</v>
      </c>
      <c r="C32" s="14" t="s">
        <v>23</v>
      </c>
      <c r="D32" s="15"/>
      <c r="E32" s="57"/>
      <c r="F32" s="41"/>
      <c r="G32" s="52"/>
    </row>
    <row r="33" spans="2:9" ht="18" customHeight="1">
      <c r="B33" s="24"/>
      <c r="C33" s="14" t="s">
        <v>15</v>
      </c>
      <c r="D33" s="15"/>
      <c r="E33" s="57"/>
      <c r="F33" s="41"/>
      <c r="G33" s="52"/>
    </row>
    <row r="34" spans="2:9" ht="18" customHeight="1">
      <c r="B34" s="24"/>
      <c r="C34" s="14" t="s">
        <v>35</v>
      </c>
      <c r="D34" s="15"/>
      <c r="E34" s="57"/>
      <c r="F34" s="41"/>
      <c r="G34" s="52"/>
      <c r="I34" s="10" t="s">
        <v>36</v>
      </c>
    </row>
    <row r="35" spans="2:9" ht="18" customHeight="1">
      <c r="B35" s="24"/>
      <c r="C35" s="14" t="s">
        <v>37</v>
      </c>
      <c r="D35" s="15"/>
      <c r="E35" s="57"/>
      <c r="F35" s="41"/>
      <c r="G35" s="52"/>
    </row>
    <row r="36" spans="2:9" ht="18" customHeight="1">
      <c r="B36" s="24"/>
      <c r="C36" s="14" t="s">
        <v>27</v>
      </c>
      <c r="D36" s="15"/>
      <c r="E36" s="57"/>
      <c r="F36" s="41"/>
      <c r="G36" s="52"/>
    </row>
    <row r="37" spans="2:9" ht="18" customHeight="1">
      <c r="B37" s="24"/>
      <c r="C37" s="14" t="s">
        <v>38</v>
      </c>
      <c r="D37" s="15"/>
      <c r="E37" s="57"/>
      <c r="F37" s="41"/>
      <c r="G37" s="52"/>
    </row>
    <row r="38" spans="2:9" ht="18" customHeight="1">
      <c r="B38" s="24"/>
      <c r="C38" s="14" t="s">
        <v>39</v>
      </c>
      <c r="D38" s="15"/>
      <c r="E38" s="57"/>
      <c r="F38" s="41"/>
      <c r="G38" s="52"/>
    </row>
    <row r="39" spans="2:9" ht="18" customHeight="1">
      <c r="B39" s="24"/>
      <c r="C39" s="29"/>
      <c r="D39" s="15"/>
      <c r="E39" s="72"/>
      <c r="F39" s="54"/>
      <c r="G39" s="55"/>
    </row>
    <row r="40" spans="2:9" ht="18" customHeight="1">
      <c r="B40" s="56" t="s">
        <v>40</v>
      </c>
      <c r="C40" s="43"/>
      <c r="D40" s="25">
        <f>SUM(D31:D39)</f>
        <v>0</v>
      </c>
      <c r="E40" s="64"/>
      <c r="F40" s="43"/>
      <c r="G40" s="65"/>
    </row>
    <row r="41" spans="2:9" ht="22.5" customHeight="1">
      <c r="B41" s="73" t="s">
        <v>41</v>
      </c>
      <c r="C41" s="74"/>
      <c r="D41" s="59" t="str">
        <f>IF(D40&lt;140001,"OK","配送経費が14万円を超えています")</f>
        <v>OK</v>
      </c>
      <c r="E41" s="60"/>
      <c r="F41" s="60"/>
      <c r="G41" s="61"/>
    </row>
    <row r="42" spans="2:9" ht="22.5" customHeight="1">
      <c r="B42" s="30"/>
      <c r="C42" s="31" t="s">
        <v>42</v>
      </c>
      <c r="D42" s="32">
        <f>SUM(D15,D28,D40)</f>
        <v>0</v>
      </c>
      <c r="E42" s="33" t="s">
        <v>43</v>
      </c>
      <c r="F42" s="34" t="s">
        <v>44</v>
      </c>
    </row>
    <row r="43" spans="2:9" ht="19.5" customHeight="1">
      <c r="B43" s="75" t="s">
        <v>45</v>
      </c>
      <c r="C43" s="71"/>
      <c r="D43" s="35">
        <f>ROUNDDOWN(D42,-3)</f>
        <v>0</v>
      </c>
      <c r="E43" s="33" t="s">
        <v>43</v>
      </c>
      <c r="F43" s="36" t="s">
        <v>46</v>
      </c>
    </row>
    <row r="44" spans="2:9" ht="18.75" customHeight="1">
      <c r="B44" s="3" t="s">
        <v>47</v>
      </c>
      <c r="C44" s="3"/>
      <c r="D44" s="37" t="str">
        <f>IF(D43&lt;700001,"OK","申請上限額・700,000円を超えています。修正の上、申請してください)")</f>
        <v>OK</v>
      </c>
    </row>
    <row r="45" spans="2:9" ht="18" customHeight="1"/>
    <row r="46" spans="2:9" ht="18" customHeight="1">
      <c r="B46" s="3" t="s">
        <v>48</v>
      </c>
    </row>
    <row r="47" spans="2:9" ht="18" customHeight="1">
      <c r="B47" s="3" t="s">
        <v>49</v>
      </c>
    </row>
    <row r="48" spans="2:9" ht="13.5"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row r="920" ht="18" customHeight="1"/>
    <row r="921" ht="18" customHeight="1"/>
    <row r="922" ht="18" customHeight="1"/>
    <row r="923" ht="18" customHeight="1"/>
    <row r="924" ht="18" customHeight="1"/>
    <row r="925" ht="18" customHeight="1"/>
    <row r="926" ht="18" customHeight="1"/>
    <row r="927" ht="18" customHeight="1"/>
    <row r="928" ht="18" customHeight="1"/>
    <row r="929" ht="18" customHeight="1"/>
    <row r="930" ht="18" customHeight="1"/>
    <row r="931" ht="18" customHeight="1"/>
    <row r="932" ht="18" customHeight="1"/>
    <row r="933" ht="18" customHeight="1"/>
    <row r="934" ht="18" customHeight="1"/>
    <row r="935" ht="18" customHeight="1"/>
    <row r="936" ht="18" customHeight="1"/>
    <row r="937" ht="18" customHeight="1"/>
    <row r="938" ht="18" customHeight="1"/>
    <row r="939" ht="18" customHeight="1"/>
    <row r="940" ht="18" customHeight="1"/>
    <row r="941" ht="18" customHeight="1"/>
    <row r="942" ht="18" customHeight="1"/>
    <row r="943" ht="18" customHeight="1"/>
    <row r="944" ht="18" customHeight="1"/>
    <row r="945" ht="18" customHeight="1"/>
    <row r="946" ht="18" customHeight="1"/>
    <row r="947" ht="18" customHeight="1"/>
    <row r="948" ht="18" customHeight="1"/>
    <row r="949" ht="18" customHeight="1"/>
    <row r="950" ht="18" customHeight="1"/>
    <row r="951" ht="18" customHeight="1"/>
    <row r="952" ht="18" customHeight="1"/>
    <row r="953" ht="18" customHeight="1"/>
    <row r="954" ht="18" customHeight="1"/>
    <row r="955" ht="18" customHeight="1"/>
    <row r="956" ht="18" customHeight="1"/>
    <row r="957" ht="18" customHeight="1"/>
    <row r="958" ht="18" customHeight="1"/>
    <row r="959" ht="18" customHeight="1"/>
    <row r="960" ht="18" customHeight="1"/>
    <row r="961" ht="18" customHeight="1"/>
    <row r="962" ht="18" customHeight="1"/>
    <row r="963" ht="18" customHeight="1"/>
    <row r="964" ht="18" customHeight="1"/>
    <row r="965" ht="18" customHeight="1"/>
    <row r="966" ht="18" customHeight="1"/>
    <row r="967" ht="18" customHeight="1"/>
    <row r="968" ht="18" customHeight="1"/>
    <row r="969" ht="18" customHeight="1"/>
    <row r="970" ht="18" customHeight="1"/>
    <row r="971" ht="18" customHeight="1"/>
    <row r="972" ht="18" customHeight="1"/>
    <row r="973" ht="18" customHeight="1"/>
    <row r="974" ht="18" customHeight="1"/>
    <row r="975" ht="18" customHeight="1"/>
    <row r="976" ht="18" customHeight="1"/>
    <row r="977" ht="18" customHeight="1"/>
    <row r="978" ht="18" customHeight="1"/>
    <row r="979" ht="18" customHeight="1"/>
    <row r="980" ht="18" customHeight="1"/>
    <row r="981" ht="18" customHeight="1"/>
    <row r="982" ht="18" customHeight="1"/>
    <row r="983" ht="18" customHeight="1"/>
    <row r="984" ht="18" customHeight="1"/>
    <row r="985" ht="18" customHeight="1"/>
    <row r="986" ht="18" customHeight="1"/>
    <row r="987" ht="18" customHeight="1"/>
    <row r="988" ht="18" customHeight="1"/>
    <row r="989" ht="18" customHeight="1"/>
    <row r="990" ht="18" customHeight="1"/>
    <row r="991" ht="18" customHeight="1"/>
    <row r="992" ht="18" customHeight="1"/>
    <row r="993" ht="18" customHeight="1"/>
    <row r="994" ht="18" customHeight="1"/>
    <row r="995" ht="18" customHeight="1"/>
    <row r="996" ht="18" customHeight="1"/>
    <row r="997" ht="18" customHeight="1"/>
    <row r="998" ht="18" customHeight="1"/>
    <row r="999" ht="18" customHeight="1"/>
    <row r="1000" ht="18" customHeight="1"/>
    <row r="1001" ht="18" customHeight="1"/>
    <row r="1002" ht="18" customHeight="1"/>
    <row r="1003" ht="18" customHeight="1"/>
    <row r="1004" ht="18" customHeight="1"/>
    <row r="1005" ht="18" customHeight="1"/>
    <row r="1006" ht="18" customHeight="1"/>
    <row r="1007" ht="18" customHeight="1"/>
  </sheetData>
  <mergeCells count="43">
    <mergeCell ref="B43:C43"/>
    <mergeCell ref="D30:G30"/>
    <mergeCell ref="E31:G31"/>
    <mergeCell ref="E32:G32"/>
    <mergeCell ref="E33:G33"/>
    <mergeCell ref="E34:G34"/>
    <mergeCell ref="E35:G35"/>
    <mergeCell ref="E36:G36"/>
    <mergeCell ref="E39:G39"/>
    <mergeCell ref="B40:C40"/>
    <mergeCell ref="E40:G40"/>
    <mergeCell ref="B41:C41"/>
    <mergeCell ref="D41:G41"/>
    <mergeCell ref="B29:C29"/>
    <mergeCell ref="E29:G29"/>
    <mergeCell ref="B30:C30"/>
    <mergeCell ref="E37:G37"/>
    <mergeCell ref="E38:G38"/>
    <mergeCell ref="E25:G25"/>
    <mergeCell ref="E26:G26"/>
    <mergeCell ref="E27:G27"/>
    <mergeCell ref="B28:C28"/>
    <mergeCell ref="E28:G28"/>
    <mergeCell ref="E20:G20"/>
    <mergeCell ref="E21:G21"/>
    <mergeCell ref="E22:G22"/>
    <mergeCell ref="E23:G23"/>
    <mergeCell ref="E24:G24"/>
    <mergeCell ref="B16:C16"/>
    <mergeCell ref="E16:G16"/>
    <mergeCell ref="D17:G17"/>
    <mergeCell ref="E18:G18"/>
    <mergeCell ref="E19:G19"/>
    <mergeCell ref="E12:G12"/>
    <mergeCell ref="E13:G13"/>
    <mergeCell ref="E14:G14"/>
    <mergeCell ref="B15:C15"/>
    <mergeCell ref="E15:G15"/>
    <mergeCell ref="B3:G3"/>
    <mergeCell ref="B5:D5"/>
    <mergeCell ref="B6:D6"/>
    <mergeCell ref="E10:G10"/>
    <mergeCell ref="E11:G11"/>
  </mergeCells>
  <phoneticPr fontId="25"/>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M1000"/>
  <sheetViews>
    <sheetView workbookViewId="0"/>
  </sheetViews>
  <sheetFormatPr defaultColWidth="14.42578125" defaultRowHeight="15" customHeight="1"/>
  <cols>
    <col min="1" max="1" width="2.42578125" customWidth="1"/>
    <col min="2" max="2" width="18.85546875" customWidth="1"/>
    <col min="3" max="3" width="15.7109375" customWidth="1"/>
    <col min="4" max="4" width="22.42578125" customWidth="1"/>
    <col min="5" max="5" width="9.5703125" customWidth="1"/>
    <col min="6" max="6" width="10.28515625" customWidth="1"/>
    <col min="7" max="7" width="11" customWidth="1"/>
    <col min="8" max="8" width="2.5703125" customWidth="1"/>
    <col min="9" max="10" width="6.140625" customWidth="1"/>
    <col min="11" max="11" width="9.28515625" customWidth="1"/>
    <col min="12" max="13" width="8.7109375" customWidth="1"/>
  </cols>
  <sheetData>
    <row r="1" spans="2:13" ht="9" customHeight="1"/>
    <row r="2" spans="2:13" ht="18" customHeight="1">
      <c r="C2" s="1" t="s">
        <v>0</v>
      </c>
    </row>
    <row r="3" spans="2:13" ht="24" customHeight="1">
      <c r="B3" s="40" t="s">
        <v>1</v>
      </c>
      <c r="C3" s="41"/>
      <c r="D3" s="41"/>
      <c r="E3" s="41"/>
      <c r="F3" s="41"/>
      <c r="G3" s="41"/>
      <c r="H3" s="2"/>
      <c r="I3" s="2"/>
      <c r="J3" s="2"/>
      <c r="K3" s="2"/>
      <c r="L3" s="2"/>
      <c r="M3" s="2"/>
    </row>
    <row r="4" spans="2:13" ht="7.5" customHeight="1"/>
    <row r="5" spans="2:13" ht="18" customHeight="1">
      <c r="B5" s="42" t="s">
        <v>2</v>
      </c>
      <c r="C5" s="43"/>
      <c r="D5" s="44"/>
    </row>
    <row r="6" spans="2:13" ht="21" customHeight="1">
      <c r="B6" s="42"/>
      <c r="C6" s="43"/>
      <c r="D6" s="44"/>
    </row>
    <row r="7" spans="2:13" ht="22.5" customHeight="1">
      <c r="B7" s="3" t="s">
        <v>3</v>
      </c>
      <c r="D7" s="3"/>
    </row>
    <row r="8" spans="2:13" ht="22.5" customHeight="1">
      <c r="B8" s="3" t="s">
        <v>4</v>
      </c>
      <c r="D8" s="3"/>
    </row>
    <row r="9" spans="2:13" ht="22.5" customHeight="1">
      <c r="D9" s="3" t="s">
        <v>5</v>
      </c>
    </row>
    <row r="10" spans="2:13" ht="69" customHeight="1">
      <c r="B10" s="4" t="s">
        <v>6</v>
      </c>
      <c r="C10" s="5" t="s">
        <v>7</v>
      </c>
      <c r="D10" s="6" t="s">
        <v>50</v>
      </c>
      <c r="E10" s="45" t="s">
        <v>9</v>
      </c>
      <c r="F10" s="46"/>
      <c r="G10" s="47"/>
    </row>
    <row r="11" spans="2:13" ht="18" customHeight="1">
      <c r="B11" s="7" t="s">
        <v>10</v>
      </c>
      <c r="C11" s="8" t="s">
        <v>11</v>
      </c>
      <c r="D11" s="38" t="s">
        <v>51</v>
      </c>
      <c r="E11" s="76" t="s">
        <v>52</v>
      </c>
      <c r="F11" s="41"/>
      <c r="G11" s="52"/>
      <c r="I11" s="10" t="s">
        <v>12</v>
      </c>
    </row>
    <row r="12" spans="2:13" ht="18" customHeight="1">
      <c r="B12" s="11"/>
      <c r="D12" s="12" t="s">
        <v>13</v>
      </c>
      <c r="E12" s="76" t="s">
        <v>53</v>
      </c>
      <c r="F12" s="41"/>
      <c r="G12" s="52"/>
      <c r="I12" s="10" t="s">
        <v>14</v>
      </c>
    </row>
    <row r="13" spans="2:13" ht="18" customHeight="1">
      <c r="B13" s="13"/>
      <c r="C13" s="14" t="s">
        <v>15</v>
      </c>
      <c r="D13" s="38" t="s">
        <v>51</v>
      </c>
      <c r="E13" s="76" t="s">
        <v>54</v>
      </c>
      <c r="F13" s="41"/>
      <c r="G13" s="52"/>
    </row>
    <row r="14" spans="2:13" ht="18" customHeight="1">
      <c r="B14" s="16"/>
      <c r="C14" s="17"/>
      <c r="D14" s="12" t="s">
        <v>13</v>
      </c>
      <c r="E14" s="72"/>
      <c r="F14" s="54"/>
      <c r="G14" s="55"/>
    </row>
    <row r="15" spans="2:13" ht="18" customHeight="1">
      <c r="B15" s="56" t="s">
        <v>16</v>
      </c>
      <c r="C15" s="43"/>
      <c r="D15" s="18">
        <f>SUM(D11,D13)</f>
        <v>0</v>
      </c>
      <c r="E15" s="57"/>
      <c r="F15" s="41"/>
      <c r="G15" s="52"/>
    </row>
    <row r="16" spans="2:13" ht="18" customHeight="1">
      <c r="B16" s="58" t="s">
        <v>17</v>
      </c>
      <c r="C16" s="43"/>
      <c r="D16" s="19" t="e">
        <f>D13/D15</f>
        <v>#VALUE!</v>
      </c>
      <c r="E16" s="57"/>
      <c r="F16" s="41"/>
      <c r="G16" s="52"/>
    </row>
    <row r="17" spans="2:9" ht="18" customHeight="1">
      <c r="B17" s="20" t="s">
        <v>18</v>
      </c>
      <c r="C17" s="21"/>
      <c r="D17" s="59" t="e">
        <f>IF(D16&lt;30.01%,"OK","消耗品費が①の合計の30％を超えています")</f>
        <v>#VALUE!</v>
      </c>
      <c r="E17" s="60"/>
      <c r="F17" s="60"/>
      <c r="G17" s="61"/>
    </row>
    <row r="18" spans="2:9" ht="18" customHeight="1">
      <c r="B18" s="7" t="s">
        <v>19</v>
      </c>
      <c r="C18" s="22" t="s">
        <v>20</v>
      </c>
      <c r="D18" s="9">
        <v>0</v>
      </c>
      <c r="E18" s="77"/>
      <c r="F18" s="49"/>
      <c r="G18" s="50"/>
      <c r="I18" s="10" t="s">
        <v>12</v>
      </c>
    </row>
    <row r="19" spans="2:9" ht="18" customHeight="1">
      <c r="B19" s="23" t="s">
        <v>21</v>
      </c>
      <c r="C19" s="14" t="s">
        <v>22</v>
      </c>
      <c r="D19" s="38" t="s">
        <v>51</v>
      </c>
      <c r="E19" s="78" t="s">
        <v>55</v>
      </c>
      <c r="F19" s="41"/>
      <c r="G19" s="52"/>
      <c r="I19" s="10" t="s">
        <v>14</v>
      </c>
    </row>
    <row r="20" spans="2:9" ht="18" customHeight="1">
      <c r="B20" s="24"/>
      <c r="C20" s="14" t="s">
        <v>23</v>
      </c>
      <c r="D20" s="15">
        <v>0</v>
      </c>
      <c r="E20" s="78"/>
      <c r="F20" s="41"/>
      <c r="G20" s="52"/>
    </row>
    <row r="21" spans="2:9" ht="18" customHeight="1">
      <c r="B21" s="24"/>
      <c r="C21" s="14" t="s">
        <v>15</v>
      </c>
      <c r="D21" s="38" t="s">
        <v>51</v>
      </c>
      <c r="E21" s="78" t="s">
        <v>56</v>
      </c>
      <c r="F21" s="41"/>
      <c r="G21" s="52"/>
    </row>
    <row r="22" spans="2:9" ht="18" customHeight="1">
      <c r="B22" s="24"/>
      <c r="C22" s="14" t="s">
        <v>11</v>
      </c>
      <c r="D22" s="15">
        <v>0</v>
      </c>
      <c r="E22" s="78"/>
      <c r="F22" s="41"/>
      <c r="G22" s="52"/>
    </row>
    <row r="23" spans="2:9" ht="18" customHeight="1">
      <c r="B23" s="24"/>
      <c r="C23" s="14" t="s">
        <v>24</v>
      </c>
      <c r="D23" s="15" t="s">
        <v>57</v>
      </c>
      <c r="E23" s="78" t="s">
        <v>58</v>
      </c>
      <c r="F23" s="41"/>
      <c r="G23" s="52"/>
    </row>
    <row r="24" spans="2:9" ht="18" customHeight="1">
      <c r="B24" s="24"/>
      <c r="C24" s="14" t="s">
        <v>25</v>
      </c>
      <c r="D24" s="15">
        <v>0</v>
      </c>
      <c r="E24" s="78"/>
      <c r="F24" s="41"/>
      <c r="G24" s="52"/>
    </row>
    <row r="25" spans="2:9" ht="18" customHeight="1">
      <c r="B25" s="24"/>
      <c r="C25" s="14" t="s">
        <v>26</v>
      </c>
      <c r="D25" s="38" t="s">
        <v>59</v>
      </c>
      <c r="E25" s="78" t="s">
        <v>60</v>
      </c>
      <c r="F25" s="41"/>
      <c r="G25" s="52"/>
    </row>
    <row r="26" spans="2:9" ht="18" customHeight="1">
      <c r="B26" s="24"/>
      <c r="C26" s="14" t="s">
        <v>27</v>
      </c>
      <c r="D26" s="15">
        <v>0</v>
      </c>
      <c r="E26" s="79"/>
      <c r="F26" s="41"/>
      <c r="G26" s="52"/>
    </row>
    <row r="27" spans="2:9" ht="18" customHeight="1">
      <c r="B27" s="24"/>
      <c r="C27" s="14" t="s">
        <v>28</v>
      </c>
      <c r="D27" s="38" t="s">
        <v>59</v>
      </c>
      <c r="E27" s="80" t="s">
        <v>61</v>
      </c>
      <c r="F27" s="41"/>
      <c r="G27" s="52"/>
    </row>
    <row r="28" spans="2:9" ht="18" customHeight="1">
      <c r="B28" s="56" t="s">
        <v>29</v>
      </c>
      <c r="C28" s="43"/>
      <c r="D28" s="25">
        <f>SUM(D18:D27)</f>
        <v>0</v>
      </c>
      <c r="E28" s="64"/>
      <c r="F28" s="43"/>
      <c r="G28" s="65"/>
    </row>
    <row r="29" spans="2:9" ht="18" customHeight="1">
      <c r="B29" s="66" t="s">
        <v>30</v>
      </c>
      <c r="C29" s="67"/>
      <c r="D29" s="26" t="e">
        <f>D28/D15</f>
        <v>#DIV/0!</v>
      </c>
      <c r="E29" s="68"/>
      <c r="F29" s="67"/>
      <c r="G29" s="69"/>
    </row>
    <row r="30" spans="2:9" ht="18" customHeight="1">
      <c r="B30" s="70" t="s">
        <v>31</v>
      </c>
      <c r="C30" s="71"/>
      <c r="D30" s="59" t="e">
        <f>IF(D29&lt;15.01%,"OK","②が①の15％を超えています")</f>
        <v>#DIV/0!</v>
      </c>
      <c r="E30" s="60"/>
      <c r="F30" s="60"/>
      <c r="G30" s="61"/>
    </row>
    <row r="31" spans="2:9" ht="18" customHeight="1">
      <c r="B31" s="27" t="s">
        <v>32</v>
      </c>
      <c r="C31" s="22" t="s">
        <v>33</v>
      </c>
      <c r="D31" s="39" t="s">
        <v>62</v>
      </c>
      <c r="E31" s="82" t="s">
        <v>63</v>
      </c>
      <c r="F31" s="49"/>
      <c r="G31" s="50"/>
    </row>
    <row r="32" spans="2:9" ht="18" customHeight="1">
      <c r="B32" s="28" t="s">
        <v>64</v>
      </c>
      <c r="C32" s="14" t="s">
        <v>23</v>
      </c>
      <c r="D32" s="38" t="s">
        <v>65</v>
      </c>
      <c r="E32" s="78" t="s">
        <v>66</v>
      </c>
      <c r="F32" s="41"/>
      <c r="G32" s="52"/>
    </row>
    <row r="33" spans="2:9" ht="18" customHeight="1">
      <c r="B33" s="24"/>
      <c r="C33" s="14" t="s">
        <v>15</v>
      </c>
      <c r="D33" s="15" t="s">
        <v>57</v>
      </c>
      <c r="E33" s="78" t="s">
        <v>67</v>
      </c>
      <c r="F33" s="41"/>
      <c r="G33" s="52"/>
    </row>
    <row r="34" spans="2:9" ht="18" customHeight="1">
      <c r="B34" s="24"/>
      <c r="C34" s="14" t="s">
        <v>68</v>
      </c>
      <c r="D34" s="38"/>
      <c r="E34" s="78"/>
      <c r="F34" s="41"/>
      <c r="G34" s="52"/>
      <c r="I34" s="10" t="s">
        <v>36</v>
      </c>
    </row>
    <row r="35" spans="2:9" ht="18" customHeight="1">
      <c r="B35" s="24"/>
      <c r="C35" s="14" t="s">
        <v>69</v>
      </c>
      <c r="D35" s="38" t="s">
        <v>59</v>
      </c>
      <c r="E35" s="78" t="s">
        <v>70</v>
      </c>
      <c r="F35" s="41"/>
      <c r="G35" s="52"/>
    </row>
    <row r="36" spans="2:9" ht="18" customHeight="1">
      <c r="B36" s="24"/>
      <c r="C36" s="14" t="s">
        <v>27</v>
      </c>
      <c r="D36" s="15">
        <v>0</v>
      </c>
      <c r="E36" s="81"/>
      <c r="F36" s="41"/>
      <c r="G36" s="52"/>
    </row>
    <row r="37" spans="2:9" ht="18" customHeight="1">
      <c r="B37" s="24"/>
      <c r="C37" s="14" t="s">
        <v>38</v>
      </c>
      <c r="D37" s="15">
        <v>0</v>
      </c>
      <c r="E37" s="81"/>
      <c r="F37" s="41"/>
      <c r="G37" s="52"/>
    </row>
    <row r="38" spans="2:9" ht="18" customHeight="1">
      <c r="B38" s="24"/>
      <c r="C38" s="14" t="s">
        <v>39</v>
      </c>
      <c r="D38" s="38" t="s">
        <v>71</v>
      </c>
      <c r="E38" s="78" t="s">
        <v>72</v>
      </c>
      <c r="F38" s="41"/>
      <c r="G38" s="52"/>
    </row>
    <row r="39" spans="2:9" ht="18" customHeight="1">
      <c r="B39" s="24"/>
      <c r="C39" s="29"/>
      <c r="D39" s="15"/>
      <c r="E39" s="72"/>
      <c r="F39" s="54"/>
      <c r="G39" s="55"/>
    </row>
    <row r="40" spans="2:9" ht="18" customHeight="1">
      <c r="B40" s="56" t="s">
        <v>40</v>
      </c>
      <c r="C40" s="43"/>
      <c r="D40" s="25">
        <f>SUM(D31:D39)</f>
        <v>0</v>
      </c>
      <c r="E40" s="64"/>
      <c r="F40" s="43"/>
      <c r="G40" s="65"/>
    </row>
    <row r="41" spans="2:9" ht="22.5" customHeight="1">
      <c r="B41" s="73" t="s">
        <v>41</v>
      </c>
      <c r="C41" s="74"/>
      <c r="D41" s="59" t="str">
        <f>IF(D40&lt;140001,"OK","配送経費が14万円を超えています")</f>
        <v>OK</v>
      </c>
      <c r="E41" s="60"/>
      <c r="F41" s="60"/>
      <c r="G41" s="61"/>
    </row>
    <row r="42" spans="2:9" ht="22.5" customHeight="1">
      <c r="B42" s="30"/>
      <c r="C42" s="31" t="s">
        <v>42</v>
      </c>
      <c r="D42" s="32">
        <f>SUM(D15,D28,D40)</f>
        <v>0</v>
      </c>
      <c r="E42" s="33" t="s">
        <v>43</v>
      </c>
      <c r="F42" s="34" t="s">
        <v>44</v>
      </c>
    </row>
    <row r="43" spans="2:9" ht="19.5" customHeight="1">
      <c r="B43" s="75" t="s">
        <v>45</v>
      </c>
      <c r="C43" s="71"/>
      <c r="D43" s="35">
        <f>ROUNDDOWN(D42,-3)</f>
        <v>0</v>
      </c>
      <c r="E43" s="33" t="s">
        <v>43</v>
      </c>
      <c r="F43" s="36" t="s">
        <v>46</v>
      </c>
    </row>
    <row r="44" spans="2:9" ht="18.75" customHeight="1">
      <c r="B44" s="3" t="s">
        <v>73</v>
      </c>
      <c r="C44" s="3"/>
      <c r="D44" s="37" t="str">
        <f>IF(D43&lt;700001,"OK","申請上限額・700,000円を超えています。修正の上、申請してください)")</f>
        <v>OK</v>
      </c>
    </row>
    <row r="45" spans="2:9" ht="18" customHeight="1"/>
    <row r="46" spans="2:9" ht="18" customHeight="1">
      <c r="B46" s="3" t="s">
        <v>48</v>
      </c>
    </row>
    <row r="47" spans="2:9" ht="18" customHeight="1">
      <c r="B47" s="3" t="s">
        <v>49</v>
      </c>
    </row>
    <row r="48" spans="2:9" ht="13.5"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3">
    <mergeCell ref="B43:C43"/>
    <mergeCell ref="D30:G30"/>
    <mergeCell ref="E31:G31"/>
    <mergeCell ref="E32:G32"/>
    <mergeCell ref="E33:G33"/>
    <mergeCell ref="E34:G34"/>
    <mergeCell ref="E35:G35"/>
    <mergeCell ref="E36:G36"/>
    <mergeCell ref="E39:G39"/>
    <mergeCell ref="B40:C40"/>
    <mergeCell ref="E40:G40"/>
    <mergeCell ref="B41:C41"/>
    <mergeCell ref="D41:G41"/>
    <mergeCell ref="B29:C29"/>
    <mergeCell ref="E29:G29"/>
    <mergeCell ref="B30:C30"/>
    <mergeCell ref="E37:G37"/>
    <mergeCell ref="E38:G38"/>
    <mergeCell ref="E25:G25"/>
    <mergeCell ref="E26:G26"/>
    <mergeCell ref="E27:G27"/>
    <mergeCell ref="B28:C28"/>
    <mergeCell ref="E28:G28"/>
    <mergeCell ref="E20:G20"/>
    <mergeCell ref="E21:G21"/>
    <mergeCell ref="E22:G22"/>
    <mergeCell ref="E23:G23"/>
    <mergeCell ref="E24:G24"/>
    <mergeCell ref="B16:C16"/>
    <mergeCell ref="E16:G16"/>
    <mergeCell ref="D17:G17"/>
    <mergeCell ref="E18:G18"/>
    <mergeCell ref="E19:G19"/>
    <mergeCell ref="E12:G12"/>
    <mergeCell ref="E13:G13"/>
    <mergeCell ref="E14:G14"/>
    <mergeCell ref="B15:C15"/>
    <mergeCell ref="E15:G15"/>
    <mergeCell ref="B3:G3"/>
    <mergeCell ref="B5:D5"/>
    <mergeCell ref="B6:D6"/>
    <mergeCell ref="E10:G10"/>
    <mergeCell ref="E11:G11"/>
  </mergeCells>
  <phoneticPr fontId="25"/>
  <pageMargins left="0.7" right="0.7" top="0.75" bottom="0.75" header="0" footer="0"/>
  <pageSetup paperSize="9"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様式6</vt:lpstr>
      <vt:lpstr>様式6 (記載例)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梅林千香子</dc:creator>
  <cp:lastModifiedBy>宮崎 雄一郎</cp:lastModifiedBy>
  <dcterms:created xsi:type="dcterms:W3CDTF">2023-07-12T06:55:05Z</dcterms:created>
  <dcterms:modified xsi:type="dcterms:W3CDTF">2023-09-13T01:32:51Z</dcterms:modified>
</cp:coreProperties>
</file>